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85" windowWidth="27495" windowHeight="13740"/>
  </bookViews>
  <sheets>
    <sheet name="Research" sheetId="1" r:id="rId1"/>
  </sheets>
  <calcPr calcId="145621"/>
</workbook>
</file>

<file path=xl/calcChain.xml><?xml version="1.0" encoding="utf-8"?>
<calcChain xmlns="http://schemas.openxmlformats.org/spreadsheetml/2006/main">
  <c r="W19" i="1" l="1"/>
  <c r="V19" i="1"/>
  <c r="C20" i="1" l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B20" i="1"/>
  <c r="V8" i="1"/>
  <c r="W8" i="1"/>
  <c r="V13" i="1"/>
  <c r="W13" i="1"/>
  <c r="V17" i="1"/>
  <c r="W17" i="1"/>
  <c r="V12" i="1"/>
  <c r="W12" i="1"/>
  <c r="V9" i="1"/>
  <c r="W9" i="1"/>
  <c r="V15" i="1"/>
  <c r="W15" i="1"/>
  <c r="V18" i="1"/>
  <c r="W18" i="1"/>
  <c r="V11" i="1"/>
  <c r="W11" i="1"/>
  <c r="V16" i="1"/>
  <c r="W16" i="1"/>
  <c r="V7" i="1"/>
  <c r="W7" i="1"/>
  <c r="V10" i="1"/>
  <c r="W10" i="1"/>
  <c r="V6" i="1"/>
  <c r="W6" i="1"/>
  <c r="V5" i="1"/>
  <c r="W5" i="1"/>
  <c r="W14" i="1"/>
  <c r="V14" i="1"/>
  <c r="V20" i="1" l="1"/>
  <c r="W20" i="1"/>
</calcChain>
</file>

<file path=xl/sharedStrings.xml><?xml version="1.0" encoding="utf-8"?>
<sst xmlns="http://schemas.openxmlformats.org/spreadsheetml/2006/main" count="65" uniqueCount="33">
  <si>
    <t>Yield</t>
  </si>
  <si>
    <t>Variety</t>
  </si>
  <si>
    <t>Test Weight</t>
  </si>
  <si>
    <t>Height</t>
  </si>
  <si>
    <t>Lodging</t>
  </si>
  <si>
    <t>bu/acre</t>
  </si>
  <si>
    <t>lbs / bu</t>
  </si>
  <si>
    <t>inches</t>
  </si>
  <si>
    <t>1-5</t>
  </si>
  <si>
    <t>SY Viper</t>
  </si>
  <si>
    <t>USG 3472</t>
  </si>
  <si>
    <t>26R59</t>
  </si>
  <si>
    <t>CP8081</t>
  </si>
  <si>
    <t>GP 348</t>
  </si>
  <si>
    <t>26R45</t>
  </si>
  <si>
    <t>NSS X91</t>
  </si>
  <si>
    <t>GP 747</t>
  </si>
  <si>
    <t>26R41</t>
  </si>
  <si>
    <t>USG 3352</t>
  </si>
  <si>
    <t>CP9415</t>
  </si>
  <si>
    <t>26R36</t>
  </si>
  <si>
    <t>USG 3783</t>
  </si>
  <si>
    <t>26R10</t>
  </si>
  <si>
    <t>GP 381</t>
  </si>
  <si>
    <t>Jackson CO.</t>
  </si>
  <si>
    <t>Lawrence CO.</t>
  </si>
  <si>
    <t>Limestone CO Henderson</t>
  </si>
  <si>
    <t>Limestone Co. Peek</t>
  </si>
  <si>
    <t xml:space="preserve">Dallas CO. </t>
  </si>
  <si>
    <t>AVG Yield</t>
  </si>
  <si>
    <t>AVG Test W</t>
  </si>
  <si>
    <t>MEANS</t>
  </si>
  <si>
    <t>Auburn On Farm Trials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</si>
</sst>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rgb="FF000000"/>
      <name val="Calibri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rgb="FF777777"/>
      <name val="Calibri"/>
      <family val="2"/>
    </font>
    <font>
      <b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3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164" fontId="2" fillId="4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164" fontId="2" fillId="0" borderId="2" xfId="0" applyNumberFormat="1" applyFont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164" fontId="2" fillId="7" borderId="2" xfId="0" applyNumberFormat="1" applyFont="1" applyFill="1" applyBorder="1" applyAlignment="1">
      <alignment horizontal="center"/>
    </xf>
    <xf numFmtId="164" fontId="2" fillId="7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5" borderId="0" xfId="0" applyFont="1" applyFill="1" applyAlignment="1">
      <alignment horizontal="center"/>
    </xf>
    <xf numFmtId="0" fontId="2" fillId="8" borderId="5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center" wrapText="1"/>
    </xf>
    <xf numFmtId="0" fontId="1" fillId="6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tabSelected="1" workbookViewId="0">
      <selection activeCell="J1" sqref="J1"/>
    </sheetView>
  </sheetViews>
  <sheetFormatPr defaultRowHeight="18" customHeight="1" x14ac:dyDescent="0.2"/>
  <cols>
    <col min="1" max="1" width="7.5703125" style="2" customWidth="1"/>
    <col min="2" max="4" width="5.5703125" style="2" customWidth="1"/>
    <col min="5" max="5" width="5.85546875" style="2" customWidth="1"/>
    <col min="6" max="8" width="5.5703125" style="2" customWidth="1"/>
    <col min="9" max="9" width="5.85546875" style="2" customWidth="1"/>
    <col min="10" max="12" width="5.5703125" style="2" customWidth="1"/>
    <col min="13" max="13" width="5.85546875" style="2" customWidth="1"/>
    <col min="14" max="16" width="5.5703125" style="2" customWidth="1"/>
    <col min="17" max="17" width="5.85546875" style="2" customWidth="1"/>
    <col min="18" max="20" width="5.5703125" style="2" customWidth="1"/>
    <col min="21" max="21" width="5.85546875" style="2" customWidth="1"/>
    <col min="22" max="23" width="5.5703125" style="5" customWidth="1"/>
    <col min="24" max="16384" width="9.140625" style="2"/>
  </cols>
  <sheetData>
    <row r="1" spans="1:23" ht="27" customHeight="1" x14ac:dyDescent="0.25">
      <c r="A1" s="39" t="s">
        <v>32</v>
      </c>
      <c r="B1" s="1"/>
      <c r="C1" s="1"/>
      <c r="D1" s="1"/>
      <c r="E1" s="1"/>
    </row>
    <row r="2" spans="1:23" ht="21.95" customHeight="1" x14ac:dyDescent="0.2">
      <c r="B2" s="26" t="s">
        <v>28</v>
      </c>
      <c r="C2" s="26"/>
      <c r="D2" s="26"/>
      <c r="E2" s="26"/>
      <c r="F2" s="2" t="s">
        <v>24</v>
      </c>
      <c r="J2" s="2" t="s">
        <v>25</v>
      </c>
      <c r="N2" s="2" t="s">
        <v>26</v>
      </c>
      <c r="R2" s="2" t="s">
        <v>27</v>
      </c>
    </row>
    <row r="3" spans="1:23" s="38" customFormat="1" ht="29.25" customHeight="1" x14ac:dyDescent="0.2">
      <c r="A3" s="32" t="s">
        <v>1</v>
      </c>
      <c r="B3" s="33" t="s">
        <v>0</v>
      </c>
      <c r="C3" s="33" t="s">
        <v>2</v>
      </c>
      <c r="D3" s="33" t="s">
        <v>3</v>
      </c>
      <c r="E3" s="34" t="s">
        <v>4</v>
      </c>
      <c r="F3" s="35" t="s">
        <v>0</v>
      </c>
      <c r="G3" s="35" t="s">
        <v>2</v>
      </c>
      <c r="H3" s="35" t="s">
        <v>3</v>
      </c>
      <c r="I3" s="35" t="s">
        <v>4</v>
      </c>
      <c r="J3" s="33" t="s">
        <v>0</v>
      </c>
      <c r="K3" s="33" t="s">
        <v>2</v>
      </c>
      <c r="L3" s="33" t="s">
        <v>3</v>
      </c>
      <c r="M3" s="34" t="s">
        <v>4</v>
      </c>
      <c r="N3" s="35" t="s">
        <v>0</v>
      </c>
      <c r="O3" s="35" t="s">
        <v>2</v>
      </c>
      <c r="P3" s="35" t="s">
        <v>3</v>
      </c>
      <c r="Q3" s="35" t="s">
        <v>4</v>
      </c>
      <c r="R3" s="32" t="s">
        <v>0</v>
      </c>
      <c r="S3" s="33" t="s">
        <v>2</v>
      </c>
      <c r="T3" s="33" t="s">
        <v>3</v>
      </c>
      <c r="U3" s="34" t="s">
        <v>4</v>
      </c>
      <c r="V3" s="36" t="s">
        <v>29</v>
      </c>
      <c r="W3" s="37" t="s">
        <v>30</v>
      </c>
    </row>
    <row r="4" spans="1:23" ht="11.25" x14ac:dyDescent="0.2">
      <c r="A4" s="13"/>
      <c r="B4" s="14" t="s">
        <v>5</v>
      </c>
      <c r="C4" s="14" t="s">
        <v>6</v>
      </c>
      <c r="D4" s="14" t="s">
        <v>7</v>
      </c>
      <c r="E4" s="15" t="s">
        <v>8</v>
      </c>
      <c r="F4" s="3" t="s">
        <v>5</v>
      </c>
      <c r="G4" s="3" t="s">
        <v>6</v>
      </c>
      <c r="H4" s="3" t="s">
        <v>7</v>
      </c>
      <c r="I4" s="3" t="s">
        <v>8</v>
      </c>
      <c r="J4" s="14" t="s">
        <v>5</v>
      </c>
      <c r="K4" s="14" t="s">
        <v>6</v>
      </c>
      <c r="L4" s="14" t="s">
        <v>7</v>
      </c>
      <c r="M4" s="15" t="s">
        <v>8</v>
      </c>
      <c r="N4" s="3" t="s">
        <v>5</v>
      </c>
      <c r="O4" s="3" t="s">
        <v>6</v>
      </c>
      <c r="P4" s="3" t="s">
        <v>7</v>
      </c>
      <c r="Q4" s="3" t="s">
        <v>8</v>
      </c>
      <c r="R4" s="13" t="s">
        <v>5</v>
      </c>
      <c r="S4" s="14" t="s">
        <v>6</v>
      </c>
      <c r="T4" s="14" t="s">
        <v>7</v>
      </c>
      <c r="U4" s="15" t="s">
        <v>8</v>
      </c>
      <c r="V4" s="27"/>
    </row>
    <row r="5" spans="1:23" ht="18" customHeight="1" x14ac:dyDescent="0.2">
      <c r="A5" s="18" t="s">
        <v>21</v>
      </c>
      <c r="B5" s="29">
        <v>75</v>
      </c>
      <c r="C5" s="9">
        <v>56.3</v>
      </c>
      <c r="D5" s="9">
        <v>31.7</v>
      </c>
      <c r="E5" s="19">
        <v>1</v>
      </c>
      <c r="F5" s="12">
        <v>87.5</v>
      </c>
      <c r="G5" s="29">
        <v>58.2</v>
      </c>
      <c r="H5" s="9">
        <v>33</v>
      </c>
      <c r="I5" s="21">
        <v>1</v>
      </c>
      <c r="J5" s="29">
        <v>106</v>
      </c>
      <c r="K5" s="9">
        <v>58.3</v>
      </c>
      <c r="L5" s="9">
        <v>33</v>
      </c>
      <c r="M5" s="19">
        <v>1</v>
      </c>
      <c r="N5" s="30">
        <v>72.8</v>
      </c>
      <c r="O5" s="29">
        <v>55.4</v>
      </c>
      <c r="P5" s="9">
        <v>30.2</v>
      </c>
      <c r="Q5" s="21">
        <v>1</v>
      </c>
      <c r="R5" s="18">
        <v>82.2</v>
      </c>
      <c r="S5" s="9">
        <v>57.5</v>
      </c>
      <c r="T5" s="9">
        <v>31.8</v>
      </c>
      <c r="U5" s="19">
        <v>1</v>
      </c>
      <c r="V5" s="24">
        <f>AVERAGE(B5,F5,J5,N5,R5)</f>
        <v>84.7</v>
      </c>
      <c r="W5" s="10">
        <f>AVERAGE(C5,G5,K5,O5,S5)</f>
        <v>57.140000000000008</v>
      </c>
    </row>
    <row r="6" spans="1:23" ht="18" customHeight="1" x14ac:dyDescent="0.2">
      <c r="A6" s="18" t="s">
        <v>10</v>
      </c>
      <c r="B6" s="9">
        <v>63.9</v>
      </c>
      <c r="C6" s="9">
        <v>55.3</v>
      </c>
      <c r="D6" s="9">
        <v>34</v>
      </c>
      <c r="E6" s="19">
        <v>1</v>
      </c>
      <c r="F6" s="12">
        <v>94.3</v>
      </c>
      <c r="G6" s="29">
        <v>58</v>
      </c>
      <c r="H6" s="9">
        <v>33.799999999999997</v>
      </c>
      <c r="I6" s="21">
        <v>1</v>
      </c>
      <c r="J6" s="9">
        <v>98.4</v>
      </c>
      <c r="K6" s="9">
        <v>58.3</v>
      </c>
      <c r="L6" s="9">
        <v>37.6</v>
      </c>
      <c r="M6" s="19">
        <v>1</v>
      </c>
      <c r="N6" s="30">
        <v>73</v>
      </c>
      <c r="O6" s="29">
        <v>55.8</v>
      </c>
      <c r="P6" s="9">
        <v>34.799999999999997</v>
      </c>
      <c r="Q6" s="21">
        <v>1</v>
      </c>
      <c r="R6" s="31">
        <v>88.6</v>
      </c>
      <c r="S6" s="29">
        <v>59.2</v>
      </c>
      <c r="T6" s="9">
        <v>33.799999999999997</v>
      </c>
      <c r="U6" s="19">
        <v>1</v>
      </c>
      <c r="V6" s="24">
        <f>AVERAGE(B6,F6,J6,N6,R6)</f>
        <v>83.640000000000015</v>
      </c>
      <c r="W6" s="25">
        <f>AVERAGE(C6,G6,K6,O6,S6)</f>
        <v>57.319999999999993</v>
      </c>
    </row>
    <row r="7" spans="1:23" ht="18" customHeight="1" x14ac:dyDescent="0.2">
      <c r="A7" s="16" t="s">
        <v>9</v>
      </c>
      <c r="B7" s="7">
        <v>57.5</v>
      </c>
      <c r="C7" s="7">
        <v>56</v>
      </c>
      <c r="D7" s="7">
        <v>40.299999999999997</v>
      </c>
      <c r="E7" s="17">
        <v>1</v>
      </c>
      <c r="F7" s="30">
        <v>103.4</v>
      </c>
      <c r="G7" s="7">
        <v>57.2</v>
      </c>
      <c r="H7" s="7">
        <v>36</v>
      </c>
      <c r="I7" s="20">
        <v>1.5</v>
      </c>
      <c r="J7" s="7">
        <v>100.1</v>
      </c>
      <c r="K7" s="29">
        <v>60</v>
      </c>
      <c r="L7" s="7">
        <v>37.200000000000003</v>
      </c>
      <c r="M7" s="17">
        <v>1.5</v>
      </c>
      <c r="N7" s="11">
        <v>69.900000000000006</v>
      </c>
      <c r="O7" s="7">
        <v>54.6</v>
      </c>
      <c r="P7" s="7">
        <v>35.799999999999997</v>
      </c>
      <c r="Q7" s="20">
        <v>1.5</v>
      </c>
      <c r="R7" s="31">
        <v>86.3</v>
      </c>
      <c r="S7" s="29">
        <v>60.8</v>
      </c>
      <c r="T7" s="7">
        <v>37.6</v>
      </c>
      <c r="U7" s="17">
        <v>1</v>
      </c>
      <c r="V7" s="24">
        <f>AVERAGE(B7,F7,J7,N7,R7)</f>
        <v>83.44</v>
      </c>
      <c r="W7" s="25">
        <f>AVERAGE(C7,G7,K7,O7,S7)</f>
        <v>57.719999999999992</v>
      </c>
    </row>
    <row r="8" spans="1:23" ht="18" customHeight="1" x14ac:dyDescent="0.2">
      <c r="A8" s="16" t="s">
        <v>20</v>
      </c>
      <c r="B8" s="7">
        <v>71.2</v>
      </c>
      <c r="C8" s="29">
        <v>58.4</v>
      </c>
      <c r="D8" s="7">
        <v>36.299999999999997</v>
      </c>
      <c r="E8" s="17">
        <v>1</v>
      </c>
      <c r="F8" s="30">
        <v>97.2</v>
      </c>
      <c r="G8" s="7">
        <v>57.6</v>
      </c>
      <c r="H8" s="7">
        <v>35.6</v>
      </c>
      <c r="I8" s="20">
        <v>1</v>
      </c>
      <c r="J8" s="7">
        <v>100.8</v>
      </c>
      <c r="K8" s="7">
        <v>58.2</v>
      </c>
      <c r="L8" s="7">
        <v>34.799999999999997</v>
      </c>
      <c r="M8" s="17">
        <v>1</v>
      </c>
      <c r="N8" s="11">
        <v>69.3</v>
      </c>
      <c r="O8" s="7">
        <v>55.4</v>
      </c>
      <c r="P8" s="7">
        <v>32</v>
      </c>
      <c r="Q8" s="20">
        <v>1</v>
      </c>
      <c r="R8" s="16">
        <v>76.3</v>
      </c>
      <c r="S8" s="7">
        <v>57.8</v>
      </c>
      <c r="T8" s="7">
        <v>33.200000000000003</v>
      </c>
      <c r="U8" s="17">
        <v>1</v>
      </c>
      <c r="V8" s="22">
        <f>AVERAGE(B8,F8,J8,N8,R8)</f>
        <v>82.960000000000008</v>
      </c>
      <c r="W8" s="25">
        <f>AVERAGE(C8,G8,K8,O8,S8)</f>
        <v>57.48</v>
      </c>
    </row>
    <row r="9" spans="1:23" ht="18" customHeight="1" x14ac:dyDescent="0.2">
      <c r="A9" s="16" t="s">
        <v>12</v>
      </c>
      <c r="B9" s="29">
        <v>73.8</v>
      </c>
      <c r="C9" s="7">
        <v>55.3</v>
      </c>
      <c r="D9" s="7">
        <v>35.700000000000003</v>
      </c>
      <c r="E9" s="17">
        <v>1</v>
      </c>
      <c r="F9" s="11">
        <v>92.3</v>
      </c>
      <c r="G9" s="7">
        <v>58</v>
      </c>
      <c r="H9" s="7">
        <v>36.6</v>
      </c>
      <c r="I9" s="20">
        <v>1</v>
      </c>
      <c r="J9" s="7">
        <v>103.5</v>
      </c>
      <c r="K9" s="7">
        <v>58.1</v>
      </c>
      <c r="L9" s="7">
        <v>37</v>
      </c>
      <c r="M9" s="17">
        <v>1.5</v>
      </c>
      <c r="N9" s="11">
        <v>69</v>
      </c>
      <c r="O9" s="7">
        <v>55.3</v>
      </c>
      <c r="P9" s="7">
        <v>34.200000000000003</v>
      </c>
      <c r="Q9" s="20">
        <v>1</v>
      </c>
      <c r="R9" s="16">
        <v>70.3</v>
      </c>
      <c r="S9" s="7">
        <v>58.5</v>
      </c>
      <c r="T9" s="7">
        <v>34.6</v>
      </c>
      <c r="U9" s="17">
        <v>1</v>
      </c>
      <c r="V9" s="22">
        <f>AVERAGE(B9,F9,J9,N9,R9)</f>
        <v>81.78</v>
      </c>
      <c r="W9" s="8">
        <f>AVERAGE(C9,G9,K9,O9,S9)</f>
        <v>57.04</v>
      </c>
    </row>
    <row r="10" spans="1:23" ht="18" customHeight="1" x14ac:dyDescent="0.2">
      <c r="A10" s="18" t="s">
        <v>18</v>
      </c>
      <c r="B10" s="9">
        <v>66.599999999999994</v>
      </c>
      <c r="C10" s="9">
        <v>56.2</v>
      </c>
      <c r="D10" s="9">
        <v>34.299999999999997</v>
      </c>
      <c r="E10" s="19">
        <v>1</v>
      </c>
      <c r="F10" s="12">
        <v>95.7</v>
      </c>
      <c r="G10" s="9">
        <v>56.5</v>
      </c>
      <c r="H10" s="9">
        <v>35</v>
      </c>
      <c r="I10" s="21">
        <v>1</v>
      </c>
      <c r="J10" s="9">
        <v>102.5</v>
      </c>
      <c r="K10" s="9">
        <v>58.9</v>
      </c>
      <c r="L10" s="9">
        <v>36.200000000000003</v>
      </c>
      <c r="M10" s="19">
        <v>1</v>
      </c>
      <c r="N10" s="12">
        <v>64.5</v>
      </c>
      <c r="O10" s="9">
        <v>55</v>
      </c>
      <c r="P10" s="9">
        <v>32</v>
      </c>
      <c r="Q10" s="21">
        <v>1</v>
      </c>
      <c r="R10" s="18">
        <v>79</v>
      </c>
      <c r="S10" s="9">
        <v>58.7</v>
      </c>
      <c r="T10" s="9">
        <v>34.799999999999997</v>
      </c>
      <c r="U10" s="19">
        <v>1</v>
      </c>
      <c r="V10" s="23">
        <f>AVERAGE(B10,F10,J10,N10,R10)</f>
        <v>81.66</v>
      </c>
      <c r="W10" s="10">
        <f>AVERAGE(C10,G10,K10,O10,S10)</f>
        <v>57.06</v>
      </c>
    </row>
    <row r="11" spans="1:23" ht="18" customHeight="1" x14ac:dyDescent="0.2">
      <c r="A11" s="16" t="s">
        <v>16</v>
      </c>
      <c r="B11" s="7">
        <v>73.400000000000006</v>
      </c>
      <c r="C11" s="7">
        <v>53</v>
      </c>
      <c r="D11" s="7">
        <v>36.299999999999997</v>
      </c>
      <c r="E11" s="17">
        <v>1</v>
      </c>
      <c r="F11" s="11">
        <v>92.8</v>
      </c>
      <c r="G11" s="7">
        <v>55.9</v>
      </c>
      <c r="H11" s="7">
        <v>34.799999999999997</v>
      </c>
      <c r="I11" s="20">
        <v>1</v>
      </c>
      <c r="J11" s="7">
        <v>100.3</v>
      </c>
      <c r="K11" s="7">
        <v>57.4</v>
      </c>
      <c r="L11" s="7">
        <v>36.200000000000003</v>
      </c>
      <c r="M11" s="17">
        <v>1</v>
      </c>
      <c r="N11" s="11">
        <v>65.2</v>
      </c>
      <c r="O11" s="7">
        <v>53.8</v>
      </c>
      <c r="P11" s="7">
        <v>32.799999999999997</v>
      </c>
      <c r="Q11" s="20">
        <v>1</v>
      </c>
      <c r="R11" s="16">
        <v>72.900000000000006</v>
      </c>
      <c r="S11" s="7">
        <v>55.9</v>
      </c>
      <c r="T11" s="7">
        <v>32</v>
      </c>
      <c r="U11" s="17">
        <v>1</v>
      </c>
      <c r="V11" s="22">
        <f>AVERAGE(B11,F11,J11,N11,R11)</f>
        <v>80.92</v>
      </c>
      <c r="W11" s="8">
        <f>AVERAGE(C11,G11,K11,O11,S11)</f>
        <v>55.2</v>
      </c>
    </row>
    <row r="12" spans="1:23" ht="18" customHeight="1" x14ac:dyDescent="0.2">
      <c r="A12" s="16" t="s">
        <v>11</v>
      </c>
      <c r="B12" s="7">
        <v>57</v>
      </c>
      <c r="C12" s="7">
        <v>53.5</v>
      </c>
      <c r="D12" s="7">
        <v>30</v>
      </c>
      <c r="E12" s="17">
        <v>1</v>
      </c>
      <c r="F12" s="30">
        <v>97</v>
      </c>
      <c r="G12" s="7">
        <v>56</v>
      </c>
      <c r="H12" s="7">
        <v>31.8</v>
      </c>
      <c r="I12" s="20">
        <v>1</v>
      </c>
      <c r="J12" s="7">
        <v>101.6</v>
      </c>
      <c r="K12" s="7">
        <v>58.6</v>
      </c>
      <c r="L12" s="7">
        <v>32</v>
      </c>
      <c r="M12" s="17">
        <v>1</v>
      </c>
      <c r="N12" s="11">
        <v>61.3</v>
      </c>
      <c r="O12" s="7">
        <v>54.9</v>
      </c>
      <c r="P12" s="7">
        <v>29.2</v>
      </c>
      <c r="Q12" s="20">
        <v>1</v>
      </c>
      <c r="R12" s="16">
        <v>81.3</v>
      </c>
      <c r="S12" s="7">
        <v>57.1</v>
      </c>
      <c r="T12" s="7">
        <v>29.4</v>
      </c>
      <c r="U12" s="17">
        <v>1</v>
      </c>
      <c r="V12" s="22">
        <f>AVERAGE(B12,F12,J12,N12,R12)</f>
        <v>79.64</v>
      </c>
      <c r="W12" s="8">
        <f>AVERAGE(C12,G12,K12,O12,S12)</f>
        <v>56.02</v>
      </c>
    </row>
    <row r="13" spans="1:23" ht="18" customHeight="1" x14ac:dyDescent="0.2">
      <c r="A13" s="16" t="s">
        <v>17</v>
      </c>
      <c r="B13" s="7">
        <v>70.599999999999994</v>
      </c>
      <c r="C13" s="29">
        <v>57.4</v>
      </c>
      <c r="D13" s="7">
        <v>31.7</v>
      </c>
      <c r="E13" s="17">
        <v>1</v>
      </c>
      <c r="F13" s="11">
        <v>85</v>
      </c>
      <c r="G13" s="7">
        <v>56.1</v>
      </c>
      <c r="H13" s="7">
        <v>32.4</v>
      </c>
      <c r="I13" s="20">
        <v>1</v>
      </c>
      <c r="J13" s="7">
        <v>95.6</v>
      </c>
      <c r="K13" s="29">
        <v>59</v>
      </c>
      <c r="L13" s="7">
        <v>32.200000000000003</v>
      </c>
      <c r="M13" s="17">
        <v>1</v>
      </c>
      <c r="N13" s="11">
        <v>66.8</v>
      </c>
      <c r="O13" s="7">
        <v>53.1</v>
      </c>
      <c r="P13" s="7">
        <v>32</v>
      </c>
      <c r="Q13" s="20">
        <v>1</v>
      </c>
      <c r="R13" s="16">
        <v>77.7</v>
      </c>
      <c r="S13" s="7">
        <v>57.7</v>
      </c>
      <c r="T13" s="7">
        <v>31</v>
      </c>
      <c r="U13" s="17">
        <v>1</v>
      </c>
      <c r="V13" s="22">
        <f>AVERAGE(B13,F13,J13,N13,R13)</f>
        <v>79.14</v>
      </c>
      <c r="W13" s="8">
        <f>AVERAGE(C13,G13,K13,O13,S13)</f>
        <v>56.660000000000004</v>
      </c>
    </row>
    <row r="14" spans="1:23" ht="18" customHeight="1" x14ac:dyDescent="0.2">
      <c r="A14" s="16" t="s">
        <v>22</v>
      </c>
      <c r="B14" s="29">
        <v>74.5</v>
      </c>
      <c r="C14" s="7">
        <v>55.6</v>
      </c>
      <c r="D14" s="7">
        <v>34.299999999999997</v>
      </c>
      <c r="E14" s="17">
        <v>1</v>
      </c>
      <c r="F14" s="11">
        <v>79.599999999999994</v>
      </c>
      <c r="G14" s="7">
        <v>56.6</v>
      </c>
      <c r="H14" s="7">
        <v>34</v>
      </c>
      <c r="I14" s="20">
        <v>1</v>
      </c>
      <c r="J14" s="7">
        <v>96.5</v>
      </c>
      <c r="K14" s="7">
        <v>58.2</v>
      </c>
      <c r="L14" s="7">
        <v>34.4</v>
      </c>
      <c r="M14" s="17">
        <v>1</v>
      </c>
      <c r="N14" s="11">
        <v>59.7</v>
      </c>
      <c r="O14" s="7">
        <v>54.5</v>
      </c>
      <c r="P14" s="7">
        <v>33.799999999999997</v>
      </c>
      <c r="Q14" s="20">
        <v>1</v>
      </c>
      <c r="R14" s="31">
        <v>85.3</v>
      </c>
      <c r="S14" s="7">
        <v>57.6</v>
      </c>
      <c r="T14" s="7">
        <v>32.6</v>
      </c>
      <c r="U14" s="17">
        <v>1</v>
      </c>
      <c r="V14" s="22">
        <f>AVERAGE(B14,F14,J14,N14,R14)</f>
        <v>79.12</v>
      </c>
      <c r="W14" s="8">
        <f>AVERAGE(C14,G14,K14,O14,S14)</f>
        <v>56.5</v>
      </c>
    </row>
    <row r="15" spans="1:23" ht="18" customHeight="1" x14ac:dyDescent="0.2">
      <c r="A15" s="16" t="s">
        <v>19</v>
      </c>
      <c r="B15" s="7">
        <v>69.900000000000006</v>
      </c>
      <c r="C15" s="29">
        <v>56.8</v>
      </c>
      <c r="D15" s="7">
        <v>34.299999999999997</v>
      </c>
      <c r="E15" s="17">
        <v>1</v>
      </c>
      <c r="F15" s="11">
        <v>86.2</v>
      </c>
      <c r="G15" s="29">
        <v>58.1</v>
      </c>
      <c r="H15" s="7">
        <v>34</v>
      </c>
      <c r="I15" s="20">
        <v>1</v>
      </c>
      <c r="J15" s="7">
        <v>96.3</v>
      </c>
      <c r="K15" s="29">
        <v>59.1</v>
      </c>
      <c r="L15" s="7">
        <v>33.6</v>
      </c>
      <c r="M15" s="17">
        <v>1</v>
      </c>
      <c r="N15" s="30">
        <v>70.3</v>
      </c>
      <c r="O15" s="7">
        <v>54</v>
      </c>
      <c r="P15" s="7">
        <v>30.8</v>
      </c>
      <c r="Q15" s="20">
        <v>1</v>
      </c>
      <c r="R15" s="16">
        <v>67.3</v>
      </c>
      <c r="S15" s="7">
        <v>58.1</v>
      </c>
      <c r="T15" s="7">
        <v>31</v>
      </c>
      <c r="U15" s="17">
        <v>1</v>
      </c>
      <c r="V15" s="22">
        <f>AVERAGE(B15,F15,J15,N15,R15)</f>
        <v>78.000000000000014</v>
      </c>
      <c r="W15" s="8">
        <f>AVERAGE(C15,G15,K15,O15,S15)</f>
        <v>57.220000000000006</v>
      </c>
    </row>
    <row r="16" spans="1:23" ht="18" customHeight="1" x14ac:dyDescent="0.2">
      <c r="A16" s="16" t="s">
        <v>15</v>
      </c>
      <c r="B16" s="7">
        <v>54.8</v>
      </c>
      <c r="C16" s="7">
        <v>54.5</v>
      </c>
      <c r="D16" s="7">
        <v>36.299999999999997</v>
      </c>
      <c r="E16" s="17">
        <v>1</v>
      </c>
      <c r="F16" s="11">
        <v>89.9</v>
      </c>
      <c r="G16" s="7">
        <v>57.6</v>
      </c>
      <c r="H16" s="7">
        <v>35.799999999999997</v>
      </c>
      <c r="I16" s="20">
        <v>1</v>
      </c>
      <c r="J16" s="29">
        <v>105.2</v>
      </c>
      <c r="K16" s="7">
        <v>58.9</v>
      </c>
      <c r="L16" s="7">
        <v>38.4</v>
      </c>
      <c r="M16" s="17">
        <v>1</v>
      </c>
      <c r="N16" s="11">
        <v>60.3</v>
      </c>
      <c r="O16" s="7">
        <v>54.7</v>
      </c>
      <c r="P16" s="7">
        <v>34.799999999999997</v>
      </c>
      <c r="Q16" s="20">
        <v>1</v>
      </c>
      <c r="R16" s="16">
        <v>79.8</v>
      </c>
      <c r="S16" s="7">
        <v>57</v>
      </c>
      <c r="T16" s="7">
        <v>33.6</v>
      </c>
      <c r="U16" s="17">
        <v>1</v>
      </c>
      <c r="V16" s="22">
        <f>AVERAGE(B16,F16,J16,N16,R16)</f>
        <v>78</v>
      </c>
      <c r="W16" s="8">
        <f>AVERAGE(C16,G16,K16,O16,S16)</f>
        <v>56.54</v>
      </c>
    </row>
    <row r="17" spans="1:23" ht="18" customHeight="1" x14ac:dyDescent="0.2">
      <c r="A17" s="16" t="s">
        <v>14</v>
      </c>
      <c r="B17" s="7">
        <v>45.4</v>
      </c>
      <c r="C17" s="7">
        <v>55.4</v>
      </c>
      <c r="D17" s="7">
        <v>36</v>
      </c>
      <c r="E17" s="17">
        <v>1</v>
      </c>
      <c r="F17" s="11">
        <v>90.3</v>
      </c>
      <c r="G17" s="7">
        <v>56</v>
      </c>
      <c r="H17" s="7">
        <v>36</v>
      </c>
      <c r="I17" s="20">
        <v>1</v>
      </c>
      <c r="J17" s="29">
        <v>107.6</v>
      </c>
      <c r="K17" s="7">
        <v>58.2</v>
      </c>
      <c r="L17" s="7">
        <v>36.6</v>
      </c>
      <c r="M17" s="17">
        <v>1</v>
      </c>
      <c r="N17" s="11">
        <v>66.7</v>
      </c>
      <c r="O17" s="7">
        <v>54.8</v>
      </c>
      <c r="P17" s="7">
        <v>33.200000000000003</v>
      </c>
      <c r="Q17" s="20">
        <v>1</v>
      </c>
      <c r="R17" s="16">
        <v>46.7</v>
      </c>
      <c r="S17" s="7">
        <v>58.3</v>
      </c>
      <c r="T17" s="7">
        <v>33.4</v>
      </c>
      <c r="U17" s="17">
        <v>1</v>
      </c>
      <c r="V17" s="22">
        <f>AVERAGE(B17,F17,J17,N17,R17)</f>
        <v>71.34</v>
      </c>
      <c r="W17" s="8">
        <f>AVERAGE(C17,G17,K17,O17,S17)</f>
        <v>56.540000000000006</v>
      </c>
    </row>
    <row r="18" spans="1:23" ht="18" customHeight="1" x14ac:dyDescent="0.2">
      <c r="A18" s="7" t="s">
        <v>13</v>
      </c>
      <c r="B18" s="7">
        <v>54.1</v>
      </c>
      <c r="C18" s="7">
        <v>56.7</v>
      </c>
      <c r="D18" s="7">
        <v>32</v>
      </c>
      <c r="E18" s="17">
        <v>1</v>
      </c>
      <c r="F18" s="11">
        <v>88.2</v>
      </c>
      <c r="G18" s="7">
        <v>55.6</v>
      </c>
      <c r="H18" s="7">
        <v>30.6</v>
      </c>
      <c r="I18" s="20">
        <v>1</v>
      </c>
      <c r="J18" s="7"/>
      <c r="K18" s="7"/>
      <c r="L18" s="7"/>
      <c r="M18" s="17"/>
      <c r="N18" s="11">
        <v>66.8</v>
      </c>
      <c r="O18" s="29">
        <v>56.1</v>
      </c>
      <c r="P18" s="7">
        <v>32.799999999999997</v>
      </c>
      <c r="Q18" s="20">
        <v>1</v>
      </c>
      <c r="R18" s="16">
        <v>70.599999999999994</v>
      </c>
      <c r="S18" s="29">
        <v>59.5</v>
      </c>
      <c r="T18" s="7">
        <v>30.8</v>
      </c>
      <c r="U18" s="17">
        <v>1</v>
      </c>
      <c r="V18" s="22">
        <f>AVERAGE(B18,F18,J18,N18,R18)</f>
        <v>69.925000000000011</v>
      </c>
      <c r="W18" s="8">
        <f>AVERAGE(C18,G18,K18,O18,S18)</f>
        <v>56.975000000000001</v>
      </c>
    </row>
    <row r="19" spans="1:23" ht="18" customHeight="1" x14ac:dyDescent="0.2">
      <c r="A19" s="28" t="s">
        <v>23</v>
      </c>
      <c r="B19" s="7"/>
      <c r="C19" s="7"/>
      <c r="D19" s="7"/>
      <c r="E19" s="17"/>
      <c r="F19" s="11"/>
      <c r="G19" s="7"/>
      <c r="H19" s="7"/>
      <c r="I19" s="20"/>
      <c r="J19" s="7">
        <v>104.1</v>
      </c>
      <c r="K19" s="7">
        <v>58.2</v>
      </c>
      <c r="L19" s="7">
        <v>33.200000000000003</v>
      </c>
      <c r="M19" s="17">
        <v>1</v>
      </c>
      <c r="N19" s="11"/>
      <c r="O19" s="7"/>
      <c r="P19" s="7"/>
      <c r="Q19" s="20"/>
      <c r="R19" s="16"/>
      <c r="S19" s="7"/>
      <c r="T19" s="7"/>
      <c r="U19" s="17"/>
      <c r="V19" s="22">
        <f>AVERAGE(B19,F19,J19,N19,R19)</f>
        <v>104.1</v>
      </c>
      <c r="W19" s="8">
        <f>AVERAGE(C19,G19,K19,O19,S19)</f>
        <v>58.2</v>
      </c>
    </row>
    <row r="20" spans="1:23" ht="18" customHeight="1" x14ac:dyDescent="0.2">
      <c r="A20" s="2" t="s">
        <v>31</v>
      </c>
      <c r="B20" s="6">
        <f>AVERAGE(B5:B19)</f>
        <v>64.835714285714275</v>
      </c>
      <c r="C20" s="6">
        <f>AVERAGE(C5:C19)</f>
        <v>55.74285714285714</v>
      </c>
      <c r="D20" s="6">
        <f>AVERAGE(D5:D19)</f>
        <v>34.51428571428572</v>
      </c>
      <c r="E20" s="6">
        <f>AVERAGE(E5:E19)</f>
        <v>1</v>
      </c>
      <c r="F20" s="6">
        <f>AVERAGE(F5:F19)</f>
        <v>91.385714285714286</v>
      </c>
      <c r="G20" s="6">
        <f>AVERAGE(G5:G19)</f>
        <v>56.957142857142863</v>
      </c>
      <c r="H20" s="6">
        <f>AVERAGE(H5:H19)</f>
        <v>34.242857142857147</v>
      </c>
      <c r="I20" s="6">
        <f>AVERAGE(I5:I19)</f>
        <v>1.0357142857142858</v>
      </c>
      <c r="J20" s="6">
        <f>AVERAGE(J5:J19)</f>
        <v>101.32142857142856</v>
      </c>
      <c r="K20" s="6">
        <f>AVERAGE(K5:K19)</f>
        <v>58.528571428571432</v>
      </c>
      <c r="L20" s="6">
        <f>AVERAGE(L5:L19)</f>
        <v>35.171428571428571</v>
      </c>
      <c r="M20" s="6">
        <f>AVERAGE(M5:M19)</f>
        <v>1.0714285714285714</v>
      </c>
      <c r="N20" s="6">
        <f>AVERAGE(N5:N19)</f>
        <v>66.828571428571422</v>
      </c>
      <c r="O20" s="6">
        <f>AVERAGE(O5:O19)</f>
        <v>54.81428571428571</v>
      </c>
      <c r="P20" s="6">
        <f>AVERAGE(P5:P19)</f>
        <v>32.742857142857147</v>
      </c>
      <c r="Q20" s="6">
        <f>AVERAGE(Q5:Q19)</f>
        <v>1.0357142857142858</v>
      </c>
      <c r="R20" s="6">
        <f>AVERAGE(R5:R19)</f>
        <v>76.021428571428572</v>
      </c>
      <c r="S20" s="6">
        <f>AVERAGE(S5:S19)</f>
        <v>58.121428571428574</v>
      </c>
      <c r="T20" s="6">
        <f>AVERAGE(T5:T19)</f>
        <v>32.828571428571429</v>
      </c>
      <c r="U20" s="6">
        <f>AVERAGE(U5:U19)</f>
        <v>1</v>
      </c>
      <c r="V20" s="6">
        <f>AVERAGE(V5:V19)</f>
        <v>81.22433333333332</v>
      </c>
      <c r="W20" s="6">
        <f>AVERAGE(W5:W19)</f>
        <v>56.907666666666664</v>
      </c>
    </row>
    <row r="73" spans="1:5" ht="11.25" x14ac:dyDescent="0.2">
      <c r="A73" s="4"/>
      <c r="B73" s="4"/>
      <c r="C73" s="4"/>
      <c r="D73" s="4"/>
      <c r="E73" s="4"/>
    </row>
  </sheetData>
  <sheetProtection formatCells="0" formatColumns="0" formatRows="0" insertColumns="0" insertRows="0" insertHyperlinks="0" deleteColumns="0" deleteRows="0" sort="0" autoFilter="0" pivotTables="0"/>
  <sortState ref="A5:Z18">
    <sortCondition descending="1" ref="V5:V18"/>
  </sortState>
  <mergeCells count="1">
    <mergeCell ref="B2:E2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Research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Stacy Burwick</cp:lastModifiedBy>
  <cp:lastPrinted>2022-07-27T13:30:24Z</cp:lastPrinted>
  <dcterms:created xsi:type="dcterms:W3CDTF">2022-07-21T13:35:52Z</dcterms:created>
  <dcterms:modified xsi:type="dcterms:W3CDTF">2022-07-27T13:33:55Z</dcterms:modified>
</cp:coreProperties>
</file>